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sini\Desktop\"/>
    </mc:Choice>
  </mc:AlternateContent>
  <bookViews>
    <workbookView xWindow="0" yWindow="0" windowWidth="23040" windowHeight="8904"/>
  </bookViews>
  <sheets>
    <sheet name="Foglio2" sheetId="2" r:id="rId1"/>
  </sheets>
  <calcPr calcId="162913"/>
</workbook>
</file>

<file path=xl/calcChain.xml><?xml version="1.0" encoding="utf-8"?>
<calcChain xmlns="http://schemas.openxmlformats.org/spreadsheetml/2006/main">
  <c r="B62" i="2" l="1"/>
  <c r="B36" i="2" l="1"/>
  <c r="B66" i="2" s="1"/>
  <c r="B24" i="2"/>
  <c r="B13" i="2"/>
  <c r="B26" i="2" s="1"/>
  <c r="C62" i="2" l="1"/>
  <c r="C36" i="2"/>
  <c r="C24" i="2"/>
  <c r="C26" i="2" s="1"/>
  <c r="C13" i="2"/>
  <c r="C66" i="2" l="1"/>
  <c r="D13" i="2"/>
  <c r="D24" i="2"/>
  <c r="D26" i="2" l="1"/>
  <c r="D66" i="2" s="1"/>
</calcChain>
</file>

<file path=xl/sharedStrings.xml><?xml version="1.0" encoding="utf-8"?>
<sst xmlns="http://schemas.openxmlformats.org/spreadsheetml/2006/main" count="46" uniqueCount="46">
  <si>
    <t xml:space="preserve">Medici 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</si>
  <si>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</si>
  <si>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</si>
  <si>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</si>
  <si>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</si>
  <si>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</si>
  <si>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 xml:space="preserve">Costi personale altri servizi 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</si>
  <si>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</si>
  <si>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</si>
  <si>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</si>
  <si>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</si>
  <si>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</si>
  <si>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</si>
  <si>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</si>
  <si>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</si>
  <si>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CONSUMI BENI E SERVIZI SANITARI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</si>
  <si>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</si>
  <si>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</si>
  <si>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</si>
  <si>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</si>
  <si>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</si>
  <si>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</si>
  <si>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</si>
  <si>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Personale tecnico e amministrativo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</si>
  <si>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</si>
  <si>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</si>
  <si>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</si>
  <si>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</si>
  <si>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</si>
  <si>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Ammortamento per interventi di manutenzione straordinaria</t>
  </si>
  <si>
    <t>Ammortamenti risotrazione, lavanderia e pulizia</t>
  </si>
  <si>
    <t>Altri ammortamenti</t>
  </si>
  <si>
    <t>Assicurazioni obbligatorie</t>
  </si>
  <si>
    <t>Assicurazione accessorie</t>
  </si>
  <si>
    <t>Beni non sanitari e piccole attrezzature(es. cancelleria, lenzuola, divise ecc...)</t>
  </si>
  <si>
    <t>Consulenze, assistenze, formazione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</si>
  <si>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</si>
  <si>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</si>
  <si>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</si>
  <si>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</si>
  <si>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</si>
  <si>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 xml:space="preserve">Altri costi precedentemente non imputati </t>
  </si>
  <si>
    <t>COSTI ATTIVITA' DI SUPPORTO (MISTA)</t>
  </si>
  <si>
    <t>COSTI TOTALI</t>
  </si>
  <si>
    <t>VOCI DI SPESA</t>
  </si>
  <si>
    <t>CDD "IL GABBIANO"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</si>
</sst>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€]\ * #,##0.00_-;\-[$€]\ * #,##0.00_-;_-[$€]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5" fillId="0" borderId="0" xfId="0" applyFont="1" applyFill="1"/>
    <xf numFmtId="43" fontId="5" fillId="0" borderId="0" xfId="5" applyFont="1" applyFill="1"/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4" fontId="0" fillId="0" borderId="0" xfId="7" applyFont="1" applyFill="1"/>
    <xf numFmtId="44" fontId="5" fillId="0" borderId="0" xfId="7" applyFont="1" applyFill="1"/>
    <xf numFmtId="44" fontId="0" fillId="0" borderId="0" xfId="7" applyFont="1" applyFill="1" applyBorder="1"/>
    <xf numFmtId="44" fontId="0" fillId="0" borderId="1" xfId="7" applyFont="1" applyFill="1" applyBorder="1"/>
    <xf numFmtId="44" fontId="5" fillId="0" borderId="1" xfId="7" applyFont="1" applyFill="1" applyBorder="1"/>
    <xf numFmtId="44" fontId="0" fillId="0" borderId="0" xfId="7" applyFont="1" applyFill="1" applyAlignment="1">
      <alignment wrapText="1"/>
    </xf>
    <xf numFmtId="0" fontId="4" fillId="0" borderId="0" xfId="0" applyFont="1" applyFill="1" applyAlignment="1">
      <alignment horizontal="center"/>
    </xf>
  </cellXfs>
  <cellStyles count="8">
    <cellStyle name="Euro" xfId="6"/>
    <cellStyle name="Migliaia" xfId="5" builtinId="3"/>
    <cellStyle name="Migliaia 2" xfId="2"/>
    <cellStyle name="Normale" xfId="0" builtinId="0"/>
    <cellStyle name="Normale 2" xfId="1"/>
    <cellStyle name="Normale 2 2" xfId="3"/>
    <cellStyle name="Percentuale 2" xfId="4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>
      <selection sqref="A1:D1"/>
    </sheetView>
  </sheetViews>
  <sheetFormatPr defaultRowHeight="14.4" x14ac:dyDescent="0.3"/>
  <cols>
    <col min="1" max="1" width="43.88671875" style="1" customWidth="1"/>
    <col min="2" max="2" width="21.44140625" style="1" customWidth="1"/>
    <col min="3" max="3" width="16.109375" style="1" customWidth="1"/>
    <col min="4" max="4" width="17.88671875" style="2" customWidth="1"/>
    <col min="5" max="16384" width="8.88671875" style="1"/>
  </cols>
  <sheetData>
    <row r="1" spans="1:5" x14ac:dyDescent="0.3">
      <c r="A1" s="13" t="s">
        <v>45</v>
      </c>
      <c r="B1" s="13"/>
      <c r="C1" s="13"/>
      <c r="D1" s="13"/>
    </row>
    <row r="3" spans="1:5" x14ac:dyDescent="0.3">
      <c r="A3" s="5" t="s">
        <v>44</v>
      </c>
      <c r="B3" s="5">
        <v>2019</v>
      </c>
      <c r="C3" s="5">
        <v>2018</v>
      </c>
      <c r="D3" s="5">
        <v>2017</v>
      </c>
    </row>
    <row r="4" spans="1:5" x14ac:dyDescent="0.3">
      <c r="A4" s="1" t="s">
        <v>0</v>
      </c>
      <c r="D4" s="3"/>
      <c r="E4" s="3"/>
    </row>
    <row r="5" spans="1:5" x14ac:dyDescent="0.3">
      <c r="A5" s="1" t="s">
        <v>1</v>
      </c>
      <c r="B5" s="7">
        <v>7145.36</v>
      </c>
      <c r="C5" s="7">
        <v>5441</v>
      </c>
      <c r="D5" s="8">
        <v>5894.11</v>
      </c>
      <c r="E5" s="3"/>
    </row>
    <row r="6" spans="1:5" x14ac:dyDescent="0.3">
      <c r="A6" s="1" t="s">
        <v>2</v>
      </c>
      <c r="B6" s="7">
        <v>73203.7</v>
      </c>
      <c r="C6" s="7">
        <v>68815</v>
      </c>
      <c r="D6" s="8">
        <v>76567.379999999946</v>
      </c>
      <c r="E6" s="3"/>
    </row>
    <row r="7" spans="1:5" x14ac:dyDescent="0.3">
      <c r="A7" s="1" t="s">
        <v>3</v>
      </c>
      <c r="B7" s="7">
        <v>180313.5</v>
      </c>
      <c r="C7" s="7"/>
      <c r="D7" s="8"/>
      <c r="E7" s="3"/>
    </row>
    <row r="8" spans="1:5" x14ac:dyDescent="0.3">
      <c r="A8" s="1" t="s">
        <v>4</v>
      </c>
      <c r="B8" s="7">
        <v>131116.48000000001</v>
      </c>
      <c r="C8" s="9">
        <v>304260</v>
      </c>
      <c r="D8" s="8">
        <v>297603.14000000036</v>
      </c>
      <c r="E8" s="3"/>
    </row>
    <row r="9" spans="1:5" x14ac:dyDescent="0.3">
      <c r="A9" s="1" t="s">
        <v>5</v>
      </c>
      <c r="B9" s="7">
        <v>12474.22</v>
      </c>
      <c r="C9" s="9">
        <v>17802</v>
      </c>
      <c r="D9" s="8">
        <v>15552</v>
      </c>
      <c r="E9" s="3"/>
    </row>
    <row r="10" spans="1:5" x14ac:dyDescent="0.3">
      <c r="A10" s="1" t="s">
        <v>6</v>
      </c>
      <c r="B10" s="7"/>
      <c r="C10" s="7"/>
      <c r="D10" s="8"/>
      <c r="E10" s="3"/>
    </row>
    <row r="11" spans="1:5" x14ac:dyDescent="0.3">
      <c r="B11" s="7"/>
      <c r="C11" s="7"/>
      <c r="D11" s="8"/>
      <c r="E11" s="3"/>
    </row>
    <row r="12" spans="1:5" x14ac:dyDescent="0.3">
      <c r="B12" s="7"/>
      <c r="C12" s="7"/>
      <c r="D12" s="8"/>
      <c r="E12" s="3"/>
    </row>
    <row r="13" spans="1:5" x14ac:dyDescent="0.3">
      <c r="A13" s="4" t="s">
        <v>7</v>
      </c>
      <c r="B13" s="10">
        <f>SUM(B5:B10)</f>
        <v>404253.26</v>
      </c>
      <c r="C13" s="10">
        <f>SUM(C5:C10)</f>
        <v>396318</v>
      </c>
      <c r="D13" s="11">
        <f>SUM(D5:D10)</f>
        <v>395616.6300000003</v>
      </c>
      <c r="E13" s="3"/>
    </row>
    <row r="14" spans="1:5" x14ac:dyDescent="0.3">
      <c r="B14" s="7"/>
      <c r="C14" s="7"/>
      <c r="D14" s="8"/>
      <c r="E14" s="3"/>
    </row>
    <row r="15" spans="1:5" x14ac:dyDescent="0.3">
      <c r="B15" s="7"/>
      <c r="C15" s="7"/>
      <c r="D15" s="8"/>
      <c r="E15" s="3"/>
    </row>
    <row r="16" spans="1:5" x14ac:dyDescent="0.3">
      <c r="B16" s="7"/>
      <c r="C16" s="7"/>
      <c r="D16" s="8"/>
      <c r="E16" s="3"/>
    </row>
    <row r="17" spans="1:5" x14ac:dyDescent="0.3">
      <c r="A17" s="1" t="s">
        <v>8</v>
      </c>
      <c r="B17" s="7">
        <v>12.12</v>
      </c>
      <c r="C17" s="7"/>
      <c r="D17" s="8">
        <v>77.010000000000005</v>
      </c>
      <c r="E17" s="3"/>
    </row>
    <row r="18" spans="1:5" x14ac:dyDescent="0.3">
      <c r="A18" s="1" t="s">
        <v>9</v>
      </c>
      <c r="B18" s="7">
        <v>15</v>
      </c>
      <c r="C18" s="7">
        <v>35</v>
      </c>
      <c r="D18" s="8">
        <v>36.700000000000003</v>
      </c>
      <c r="E18" s="3"/>
    </row>
    <row r="19" spans="1:5" x14ac:dyDescent="0.3">
      <c r="A19" s="1" t="s">
        <v>10</v>
      </c>
      <c r="B19" s="7">
        <v>742.62</v>
      </c>
      <c r="C19" s="7">
        <v>239</v>
      </c>
      <c r="D19" s="8">
        <v>19.749999999999972</v>
      </c>
      <c r="E19" s="3"/>
    </row>
    <row r="20" spans="1:5" x14ac:dyDescent="0.3">
      <c r="A20" s="1" t="s">
        <v>11</v>
      </c>
      <c r="B20" s="7"/>
      <c r="C20" s="7"/>
      <c r="D20" s="8"/>
      <c r="E20" s="3"/>
    </row>
    <row r="21" spans="1:5" x14ac:dyDescent="0.3">
      <c r="A21" s="1" t="s">
        <v>12</v>
      </c>
      <c r="B21" s="7"/>
      <c r="C21" s="7"/>
      <c r="D21" s="8"/>
      <c r="E21" s="3"/>
    </row>
    <row r="22" spans="1:5" x14ac:dyDescent="0.3">
      <c r="A22" s="1" t="s">
        <v>13</v>
      </c>
      <c r="B22" s="7"/>
      <c r="C22" s="7"/>
      <c r="D22" s="8"/>
      <c r="E22" s="3"/>
    </row>
    <row r="23" spans="1:5" x14ac:dyDescent="0.3">
      <c r="A23" s="1" t="s">
        <v>14</v>
      </c>
      <c r="B23" s="7"/>
      <c r="C23" s="7"/>
      <c r="D23" s="8"/>
      <c r="E23" s="3"/>
    </row>
    <row r="24" spans="1:5" x14ac:dyDescent="0.3">
      <c r="A24" s="1" t="s">
        <v>15</v>
      </c>
      <c r="B24" s="7">
        <f>SUM(B17:B23)</f>
        <v>769.74</v>
      </c>
      <c r="C24" s="7">
        <f>SUM(C18:C23)</f>
        <v>274</v>
      </c>
      <c r="D24" s="8">
        <f>SUM(D17:D23)</f>
        <v>133.45999999999998</v>
      </c>
      <c r="E24" s="3"/>
    </row>
    <row r="25" spans="1:5" x14ac:dyDescent="0.3">
      <c r="B25" s="7"/>
      <c r="C25" s="7"/>
      <c r="D25" s="8"/>
      <c r="E25" s="3"/>
    </row>
    <row r="26" spans="1:5" x14ac:dyDescent="0.3">
      <c r="A26" s="4" t="s">
        <v>16</v>
      </c>
      <c r="B26" s="11">
        <f>+B24+B13</f>
        <v>405023</v>
      </c>
      <c r="C26" s="11">
        <f t="shared" ref="C26" si="0">+C24+C13</f>
        <v>396592</v>
      </c>
      <c r="D26" s="11">
        <f>+D24+D13</f>
        <v>395750.09000000032</v>
      </c>
      <c r="E26" s="3"/>
    </row>
    <row r="27" spans="1:5" x14ac:dyDescent="0.3">
      <c r="B27" s="7"/>
      <c r="C27" s="7"/>
      <c r="D27" s="8"/>
      <c r="E27" s="3"/>
    </row>
    <row r="28" spans="1:5" x14ac:dyDescent="0.3">
      <c r="B28" s="7"/>
      <c r="C28" s="7"/>
      <c r="D28" s="8"/>
      <c r="E28" s="3"/>
    </row>
    <row r="29" spans="1:5" x14ac:dyDescent="0.3">
      <c r="A29" s="1" t="s">
        <v>17</v>
      </c>
      <c r="B29" s="7">
        <v>38823.08</v>
      </c>
      <c r="C29" s="7">
        <v>39019</v>
      </c>
      <c r="D29" s="8">
        <v>40682.35</v>
      </c>
      <c r="E29" s="3"/>
    </row>
    <row r="30" spans="1:5" x14ac:dyDescent="0.3">
      <c r="A30" s="1" t="s">
        <v>18</v>
      </c>
      <c r="B30" s="7">
        <v>58.8</v>
      </c>
      <c r="C30" s="7"/>
      <c r="D30" s="8"/>
      <c r="E30" s="3"/>
    </row>
    <row r="31" spans="1:5" x14ac:dyDescent="0.3">
      <c r="A31" s="1" t="s">
        <v>19</v>
      </c>
      <c r="B31" s="7">
        <v>14790.1</v>
      </c>
      <c r="C31" s="7">
        <v>17541</v>
      </c>
      <c r="D31" s="8">
        <v>23062.59</v>
      </c>
      <c r="E31" s="3"/>
    </row>
    <row r="32" spans="1:5" x14ac:dyDescent="0.3">
      <c r="A32" s="1" t="s">
        <v>20</v>
      </c>
      <c r="B32" s="7">
        <v>61187.65</v>
      </c>
      <c r="C32" s="7">
        <v>61833</v>
      </c>
      <c r="D32" s="8">
        <v>58525.114753430018</v>
      </c>
      <c r="E32" s="3"/>
    </row>
    <row r="33" spans="1:5" x14ac:dyDescent="0.3">
      <c r="A33" s="1" t="s">
        <v>21</v>
      </c>
      <c r="B33" s="7"/>
      <c r="C33" s="7"/>
      <c r="D33" s="8"/>
      <c r="E33" s="3"/>
    </row>
    <row r="34" spans="1:5" x14ac:dyDescent="0.3">
      <c r="B34" s="7"/>
      <c r="C34" s="7"/>
      <c r="D34" s="8"/>
      <c r="E34" s="3"/>
    </row>
    <row r="35" spans="1:5" x14ac:dyDescent="0.3">
      <c r="B35" s="7"/>
      <c r="C35" s="7"/>
      <c r="D35" s="8"/>
      <c r="E35" s="3"/>
    </row>
    <row r="36" spans="1:5" x14ac:dyDescent="0.3">
      <c r="A36" s="4" t="s">
        <v>22</v>
      </c>
      <c r="B36" s="10">
        <f>SUM(B29:B33)</f>
        <v>114859.63</v>
      </c>
      <c r="C36" s="10">
        <f>SUM(C29:C33)</f>
        <v>118393</v>
      </c>
      <c r="D36" s="11">
        <v>122270.05475343001</v>
      </c>
      <c r="E36" s="3"/>
    </row>
    <row r="37" spans="1:5" x14ac:dyDescent="0.3">
      <c r="B37" s="7"/>
      <c r="C37" s="7"/>
      <c r="D37" s="8"/>
      <c r="E37" s="3"/>
    </row>
    <row r="38" spans="1:5" x14ac:dyDescent="0.3">
      <c r="B38" s="7"/>
      <c r="C38" s="7"/>
      <c r="D38" s="8"/>
      <c r="E38" s="3"/>
    </row>
    <row r="39" spans="1:5" x14ac:dyDescent="0.3">
      <c r="A39" s="1" t="s">
        <v>23</v>
      </c>
      <c r="B39" s="7"/>
      <c r="C39" s="7">
        <v>10867</v>
      </c>
      <c r="D39" s="8">
        <v>12112.964931506849</v>
      </c>
      <c r="E39" s="3"/>
    </row>
    <row r="40" spans="1:5" x14ac:dyDescent="0.3">
      <c r="A40" s="1" t="s">
        <v>24</v>
      </c>
      <c r="B40" s="7">
        <v>12369.36</v>
      </c>
      <c r="C40" s="7">
        <v>12860</v>
      </c>
      <c r="D40" s="8">
        <v>13039.655399999998</v>
      </c>
      <c r="E40" s="3"/>
    </row>
    <row r="41" spans="1:5" x14ac:dyDescent="0.3">
      <c r="A41" s="1" t="s">
        <v>25</v>
      </c>
      <c r="B41" s="7">
        <v>9130.89</v>
      </c>
      <c r="C41" s="7">
        <v>7735</v>
      </c>
      <c r="D41" s="8">
        <v>8311.6260655737715</v>
      </c>
      <c r="E41" s="3"/>
    </row>
    <row r="42" spans="1:5" x14ac:dyDescent="0.3">
      <c r="A42" s="1" t="s">
        <v>26</v>
      </c>
      <c r="B42" s="7">
        <v>8636.16</v>
      </c>
      <c r="C42" s="7">
        <v>8377</v>
      </c>
      <c r="D42" s="8">
        <v>10010.997536231882</v>
      </c>
      <c r="E42" s="3"/>
    </row>
    <row r="43" spans="1:5" x14ac:dyDescent="0.3">
      <c r="A43" s="1" t="s">
        <v>27</v>
      </c>
      <c r="B43" s="7"/>
      <c r="C43" s="7"/>
      <c r="D43" s="8"/>
      <c r="E43" s="3"/>
    </row>
    <row r="44" spans="1:5" x14ac:dyDescent="0.3">
      <c r="A44" s="1" t="s">
        <v>28</v>
      </c>
      <c r="B44" s="7">
        <v>15896.21</v>
      </c>
      <c r="C44" s="7">
        <v>17292</v>
      </c>
      <c r="D44" s="8">
        <v>17859.959999999988</v>
      </c>
      <c r="E44" s="3"/>
    </row>
    <row r="45" spans="1:5" x14ac:dyDescent="0.3">
      <c r="A45" s="1" t="s">
        <v>29</v>
      </c>
      <c r="B45" s="7"/>
      <c r="C45" s="7"/>
      <c r="D45" s="8"/>
      <c r="E45" s="3"/>
    </row>
    <row r="46" spans="1:5" x14ac:dyDescent="0.3">
      <c r="A46" s="1" t="s">
        <v>30</v>
      </c>
      <c r="B46" s="7">
        <v>361.11</v>
      </c>
      <c r="C46" s="7">
        <v>306</v>
      </c>
      <c r="D46" s="8">
        <v>263.36</v>
      </c>
      <c r="E46" s="3"/>
    </row>
    <row r="47" spans="1:5" x14ac:dyDescent="0.3">
      <c r="A47" s="1" t="s">
        <v>31</v>
      </c>
      <c r="B47" s="7">
        <v>3184.93</v>
      </c>
      <c r="C47" s="7">
        <v>1985</v>
      </c>
      <c r="D47" s="8">
        <v>453.25</v>
      </c>
      <c r="E47" s="3"/>
    </row>
    <row r="48" spans="1:5" x14ac:dyDescent="0.3">
      <c r="A48" s="1" t="s">
        <v>32</v>
      </c>
      <c r="B48" s="7">
        <v>2393.19</v>
      </c>
      <c r="C48" s="7">
        <v>1997</v>
      </c>
      <c r="D48" s="8">
        <v>1867.8563013698626</v>
      </c>
      <c r="E48" s="3"/>
    </row>
    <row r="49" spans="1:5" x14ac:dyDescent="0.3">
      <c r="A49" s="1" t="s">
        <v>33</v>
      </c>
      <c r="B49" s="7"/>
      <c r="C49" s="7"/>
      <c r="D49" s="8"/>
      <c r="E49" s="3"/>
    </row>
    <row r="50" spans="1:5" ht="28.8" x14ac:dyDescent="0.3">
      <c r="A50" s="6" t="s">
        <v>34</v>
      </c>
      <c r="B50" s="12">
        <v>3994.89</v>
      </c>
      <c r="C50" s="12">
        <v>8011</v>
      </c>
      <c r="D50" s="8">
        <v>9296.158139240506</v>
      </c>
      <c r="E50" s="3"/>
    </row>
    <row r="51" spans="1:5" x14ac:dyDescent="0.3">
      <c r="A51" s="1" t="s">
        <v>35</v>
      </c>
      <c r="B51" s="7">
        <v>4939.38</v>
      </c>
      <c r="C51" s="7">
        <v>2740</v>
      </c>
      <c r="D51" s="8">
        <v>2717.4078578433155</v>
      </c>
      <c r="E51" s="3"/>
    </row>
    <row r="52" spans="1:5" x14ac:dyDescent="0.3">
      <c r="A52" s="1" t="s">
        <v>36</v>
      </c>
      <c r="B52" s="7">
        <v>463.44</v>
      </c>
      <c r="C52" s="7"/>
      <c r="D52" s="8"/>
      <c r="E52" s="3"/>
    </row>
    <row r="53" spans="1:5" x14ac:dyDescent="0.3">
      <c r="A53" s="1" t="s">
        <v>37</v>
      </c>
      <c r="B53" s="7"/>
      <c r="C53" s="7"/>
      <c r="D53" s="8"/>
      <c r="E53" s="3"/>
    </row>
    <row r="54" spans="1:5" x14ac:dyDescent="0.3">
      <c r="A54" s="1" t="s">
        <v>38</v>
      </c>
      <c r="B54" s="7">
        <v>2202.63</v>
      </c>
      <c r="C54" s="7">
        <v>2169</v>
      </c>
      <c r="D54" s="8">
        <v>2170.1635342465752</v>
      </c>
      <c r="E54" s="3"/>
    </row>
    <row r="55" spans="1:5" x14ac:dyDescent="0.3">
      <c r="A55" s="1" t="s">
        <v>39</v>
      </c>
      <c r="B55" s="7">
        <v>2429.23</v>
      </c>
      <c r="C55" s="7">
        <v>2312</v>
      </c>
      <c r="D55" s="8">
        <v>2200</v>
      </c>
      <c r="E55" s="3"/>
    </row>
    <row r="56" spans="1:5" x14ac:dyDescent="0.3">
      <c r="A56" s="1" t="s">
        <v>40</v>
      </c>
      <c r="B56" s="7"/>
      <c r="C56" s="7"/>
      <c r="D56" s="8"/>
      <c r="E56" s="3"/>
    </row>
    <row r="57" spans="1:5" x14ac:dyDescent="0.3">
      <c r="A57" s="1" t="s">
        <v>41</v>
      </c>
      <c r="B57" s="7"/>
      <c r="C57" s="7"/>
      <c r="D57" s="8"/>
      <c r="E57" s="3"/>
    </row>
    <row r="58" spans="1:5" x14ac:dyDescent="0.3">
      <c r="B58" s="7"/>
      <c r="C58" s="7"/>
      <c r="D58" s="8"/>
      <c r="E58" s="3"/>
    </row>
    <row r="59" spans="1:5" x14ac:dyDescent="0.3">
      <c r="B59" s="7"/>
      <c r="C59" s="7"/>
      <c r="D59" s="8"/>
      <c r="E59" s="3"/>
    </row>
    <row r="60" spans="1:5" x14ac:dyDescent="0.3">
      <c r="B60" s="7"/>
      <c r="C60" s="7"/>
      <c r="D60" s="8"/>
      <c r="E60" s="3"/>
    </row>
    <row r="61" spans="1:5" x14ac:dyDescent="0.3">
      <c r="B61" s="7"/>
      <c r="C61" s="7"/>
      <c r="D61" s="8"/>
      <c r="E61" s="3"/>
    </row>
    <row r="62" spans="1:5" x14ac:dyDescent="0.3">
      <c r="A62" s="4" t="s">
        <v>42</v>
      </c>
      <c r="B62" s="10">
        <f>SUM(B39:B57)</f>
        <v>66001.42</v>
      </c>
      <c r="C62" s="10">
        <f>SUM(C39:C57)</f>
        <v>76651</v>
      </c>
      <c r="D62" s="11">
        <v>80303.399766012735</v>
      </c>
      <c r="E62" s="3"/>
    </row>
    <row r="63" spans="1:5" x14ac:dyDescent="0.3">
      <c r="B63" s="7"/>
      <c r="C63" s="7"/>
      <c r="D63" s="8"/>
      <c r="E63" s="3"/>
    </row>
    <row r="64" spans="1:5" x14ac:dyDescent="0.3">
      <c r="B64" s="7"/>
      <c r="C64" s="7"/>
      <c r="D64" s="8"/>
      <c r="E64" s="3"/>
    </row>
    <row r="65" spans="1:5" x14ac:dyDescent="0.3">
      <c r="B65" s="7"/>
      <c r="C65" s="7"/>
      <c r="D65" s="8"/>
      <c r="E65" s="3"/>
    </row>
    <row r="66" spans="1:5" x14ac:dyDescent="0.3">
      <c r="A66" s="4" t="s">
        <v>43</v>
      </c>
      <c r="B66" s="10">
        <f>+B62+B36+B13+B24</f>
        <v>585884.05000000005</v>
      </c>
      <c r="C66" s="10">
        <f>+C62+C36+C13</f>
        <v>591362</v>
      </c>
      <c r="D66" s="11">
        <f>+D62+D36+D26</f>
        <v>598323.54451944306</v>
      </c>
      <c r="E66" s="3"/>
    </row>
    <row r="67" spans="1:5" x14ac:dyDescent="0.3">
      <c r="D67" s="3"/>
      <c r="E67" s="3"/>
    </row>
    <row r="68" spans="1:5" x14ac:dyDescent="0.3">
      <c r="D68" s="3"/>
      <c r="E68" s="3"/>
    </row>
    <row r="69" spans="1:5" x14ac:dyDescent="0.3">
      <c r="D69" s="3"/>
      <c r="E69" s="3"/>
    </row>
    <row r="70" spans="1:5" x14ac:dyDescent="0.3">
      <c r="D70" s="3"/>
      <c r="E70" s="3"/>
    </row>
    <row r="71" spans="1:5" x14ac:dyDescent="0.3">
      <c r="D71" s="3"/>
      <c r="E71" s="3"/>
    </row>
    <row r="72" spans="1:5" x14ac:dyDescent="0.3">
      <c r="D72" s="3"/>
      <c r="E72" s="3"/>
    </row>
    <row r="73" spans="1:5" x14ac:dyDescent="0.3">
      <c r="D73" s="3"/>
      <c r="E73" s="3"/>
    </row>
    <row r="74" spans="1:5" x14ac:dyDescent="0.3">
      <c r="D74" s="3"/>
      <c r="E74" s="3"/>
    </row>
    <row r="75" spans="1:5" x14ac:dyDescent="0.3">
      <c r="D75" s="3"/>
      <c r="E75" s="3"/>
    </row>
    <row r="76" spans="1:5" x14ac:dyDescent="0.3">
      <c r="D76" s="3"/>
      <c r="E76" s="3"/>
    </row>
    <row r="77" spans="1:5" x14ac:dyDescent="0.3">
      <c r="D77" s="3"/>
      <c r="E77" s="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Azzini</dc:creator>
  <cp:lastModifiedBy>Annalisa Rossini</cp:lastModifiedBy>
  <cp:lastPrinted>2018-06-11T14:42:39Z</cp:lastPrinted>
  <dcterms:created xsi:type="dcterms:W3CDTF">2017-05-30T10:12:09Z</dcterms:created>
  <dcterms:modified xsi:type="dcterms:W3CDTF">2021-02-23T11:26:08Z</dcterms:modified>
</cp:coreProperties>
</file>